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7" r:id="rId1"/>
  </sheets>
  <definedNames>
    <definedName name="_xlnm._FilterDatabase" localSheetId="0" hidden="1">Мониторы!$A$1:$K$23</definedName>
  </definedNames>
  <calcPr calcId="162913"/>
</workbook>
</file>

<file path=xl/calcChain.xml><?xml version="1.0" encoding="utf-8"?>
<calcChain xmlns="http://schemas.openxmlformats.org/spreadsheetml/2006/main">
  <c r="J31" i="7" l="1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J8" i="7"/>
  <c r="K8" i="7" s="1"/>
  <c r="J7" i="7"/>
  <c r="K7" i="7" s="1"/>
  <c r="J6" i="7"/>
  <c r="K6" i="7" s="1"/>
  <c r="J5" i="7"/>
  <c r="K5" i="7" s="1"/>
  <c r="J4" i="7"/>
  <c r="K4" i="7" s="1"/>
  <c r="J3" i="7"/>
  <c r="K3" i="7" s="1"/>
  <c r="J2" i="7" l="1"/>
  <c r="K2" i="7" s="1"/>
</calcChain>
</file>

<file path=xl/sharedStrings.xml><?xml version="1.0" encoding="utf-8"?>
<sst xmlns="http://schemas.openxmlformats.org/spreadsheetml/2006/main" count="189" uniqueCount="102">
  <si>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</si>
  <si>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</si>
  <si>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</si>
  <si>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</si>
  <si>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</si>
  <si>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</si>
  <si>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</si>
  <si>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</si>
  <si>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</si>
  <si>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Монитор</t>
  </si>
  <si>
    <t>Конструкция</t>
  </si>
  <si>
    <t>ТНК</t>
  </si>
  <si>
    <t>Широта</t>
  </si>
  <si>
    <t>Долгота</t>
  </si>
  <si>
    <t>Ярославль</t>
  </si>
  <si>
    <t>Газпромнефть</t>
  </si>
  <si>
    <t>TNK_57</t>
  </si>
  <si>
    <t>TNK_56 A</t>
  </si>
  <si>
    <t>TNK_56 B</t>
  </si>
  <si>
    <t>TNK_22</t>
  </si>
  <si>
    <t>TNK_55</t>
  </si>
  <si>
    <t>TNK_12</t>
  </si>
  <si>
    <t>TNK_86</t>
  </si>
  <si>
    <t>TNK_90</t>
  </si>
  <si>
    <t>Ярословская область, г.Углич,Ярославское шоссе,68</t>
  </si>
  <si>
    <t>Ярославль, Дачная, 1</t>
  </si>
  <si>
    <t>Ярославль, Дачная, 2</t>
  </si>
  <si>
    <t>Ярославль,Тормозное шоссе, 107</t>
  </si>
  <si>
    <t>Ярославль, пр.Фрунзе, 1</t>
  </si>
  <si>
    <t>Ярославль,Тутаевское шоссе  (Ярославль,Тутаевское шоссе , 9А)</t>
  </si>
  <si>
    <t>Ярославль,  Декабристов, 11</t>
  </si>
  <si>
    <t>Ярославль, Тутаевское ш.,рядом с д.№13,АЗК 90</t>
  </si>
  <si>
    <t>Ярославль, Силикатное шоссе д. 2</t>
  </si>
  <si>
    <t>Ярославль, Костромское шоссе 4</t>
  </si>
  <si>
    <t>Ярославль, ул. Выставочная д.3</t>
  </si>
  <si>
    <t>Ярославль, ул. Магистральная д.1а</t>
  </si>
  <si>
    <t>Ярославль, ул. Шевелюха (ул. Шевелюха, 117А, посёлок Шевелюха, Ярославль)</t>
  </si>
  <si>
    <t>Ярославль, Московский проспект д.110 а</t>
  </si>
  <si>
    <t>Ярославль, Трасса М-8 "Холмогоры" (слева) 266 км</t>
  </si>
  <si>
    <t>Ярославль, Трасса М-8 "Холмогоры" (справа) 266 км</t>
  </si>
  <si>
    <t>Ярославль, г.Ярославль. Ленинградский проспект (г.Ярославль. Ленинградский проспект, 130)</t>
  </si>
  <si>
    <t>г. Ярославль, проспект Машиностроителей (Россия, Ярославский район, посёлок Красный Бор, напротив пр-та Машиностроителей, 40)</t>
  </si>
  <si>
    <t>г. Ярославль, Промышленное шоссе, пересечения с ул.Промышленной, в Дзержинском районе (г. Ярославль, Промышленное шоссе, 66)</t>
  </si>
  <si>
    <t>Ярославль, Ленинградский проспект (г. Ярославль, Ленинградский просп., 29Б)</t>
  </si>
  <si>
    <t>г. Ярославль, Промышленное ш., д.66</t>
  </si>
  <si>
    <t>Ярославль, Тормозное шоссе, д.93</t>
  </si>
  <si>
    <t>57.53809</t>
  </si>
  <si>
    <t>38.354477</t>
  </si>
  <si>
    <t>57.644442</t>
  </si>
  <si>
    <t>39.91456</t>
  </si>
  <si>
    <t>57.643665</t>
  </si>
  <si>
    <t>39.913415</t>
  </si>
  <si>
    <t>57.563261</t>
  </si>
  <si>
    <t>39.943697</t>
  </si>
  <si>
    <t>57.599981</t>
  </si>
  <si>
    <t>39.876744</t>
  </si>
  <si>
    <t>57.67269</t>
  </si>
  <si>
    <t>39.833254</t>
  </si>
  <si>
    <t>57.596331</t>
  </si>
  <si>
    <t>39.807762</t>
  </si>
  <si>
    <t>57.674821</t>
  </si>
  <si>
    <t>39.834296</t>
  </si>
  <si>
    <t>57.59361</t>
  </si>
  <si>
    <t>39.86104</t>
  </si>
  <si>
    <t>57.542207</t>
  </si>
  <si>
    <t>39.952312</t>
  </si>
  <si>
    <t>57.66519</t>
  </si>
  <si>
    <t>39.83978</t>
  </si>
  <si>
    <t>57.615155</t>
  </si>
  <si>
    <t>39.840463</t>
  </si>
  <si>
    <t>57.666736</t>
  </si>
  <si>
    <t>39.906692</t>
  </si>
  <si>
    <t>57.57275</t>
  </si>
  <si>
    <t>39.83933</t>
  </si>
  <si>
    <t>57.62143</t>
  </si>
  <si>
    <t>39.77313</t>
  </si>
  <si>
    <t>57.62055</t>
  </si>
  <si>
    <t>39.77202</t>
  </si>
  <si>
    <t>57.724202</t>
  </si>
  <si>
    <t>39.749613</t>
  </si>
  <si>
    <t>57.643719</t>
  </si>
  <si>
    <t>39.95854</t>
  </si>
  <si>
    <t>57.67631</t>
  </si>
  <si>
    <t>39.802406</t>
  </si>
  <si>
    <t>57.672515</t>
  </si>
  <si>
    <t>39.824874</t>
  </si>
  <si>
    <t>39.80237</t>
  </si>
  <si>
    <t>56.174384</t>
  </si>
  <si>
    <t>40.491112</t>
  </si>
  <si>
    <t>Ярославская обл., д. Голузиново, М8 Москва-Холмогоры (226 км, слева)</t>
  </si>
  <si>
    <t>Ярославская обл., Переславский р-он, д. Слободка, Трасса М-8 "Холмогоры" (слева) 164 км</t>
  </si>
  <si>
    <t>Ярославская обл., Переславский р-он, Переславль-Залесский, М8 Москва-Холмогоры (выезд из Переславля-Залесского)</t>
  </si>
  <si>
    <t>Ярославская обл., Переславский р-он, д. Ям, Трасса М-8 "Холмогоры" (справа) объезд Переславля Залесского</t>
  </si>
  <si>
    <t>Ярославская обл., д. Орлово, въезд в г. Ярославль со стороны г. Костромы</t>
  </si>
  <si>
    <t>Ярославская обл., п.Лесная поляна, (Кузнечихинский с/о) трасса М-8 "Холмогоры" (справа) 270 км</t>
  </si>
  <si>
    <t>Ярославская обл., Рыбинск, ул. Б. Тогоыщинская д. 34</t>
  </si>
  <si>
    <t>Ярославская обл.,  
Телегинский сельсовет, Трасса М-8 "Холмогоры" (справа) 254 км</t>
  </si>
  <si>
    <t>57.540697</t>
  </si>
  <si>
    <t>39.999717</t>
  </si>
  <si>
    <t xml:space="preserve">58.06577 </t>
  </si>
  <si>
    <t>38.7863</t>
  </si>
  <si>
    <t>Стоимость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</si>
</sst>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Normal="100" zoomScaleSheetLayoutView="100" workbookViewId="0">
      <selection activeCell="C2" sqref="C2"/>
    </sheetView>
  </sheetViews>
  <sheetFormatPr defaultRowHeight="15" x14ac:dyDescent="0.25"/>
  <cols>
    <col min="1" max="1" width="10.5703125" customWidth="1"/>
    <col min="2" max="2" width="15.5703125" customWidth="1"/>
    <col min="3" max="3" width="31.28515625" style="1" customWidth="1"/>
    <col min="4" max="4" width="12.5703125" customWidth="1"/>
    <col min="5" max="5" width="14.42578125" style="3" customWidth="1"/>
    <col min="6" max="6" width="18" style="3" customWidth="1"/>
    <col min="7" max="7" width="16.85546875" style="3" customWidth="1"/>
    <col min="8" max="8" width="20.85546875" style="3" customWidth="1"/>
    <col min="9" max="9" width="18.7109375" style="3" customWidth="1"/>
    <col min="10" max="10" width="21.5703125" style="3" customWidth="1"/>
    <col min="11" max="11" width="18.85546875" style="2" customWidth="1"/>
    <col min="12" max="13" width="10" customWidth="1"/>
  </cols>
  <sheetData>
    <row r="1" spans="1:13" s="1" customFormat="1" ht="25.5" x14ac:dyDescent="0.25">
      <c r="A1" s="4" t="s">
        <v>0</v>
      </c>
      <c r="B1" s="4" t="s">
        <v>10</v>
      </c>
      <c r="C1" s="4" t="s">
        <v>1</v>
      </c>
      <c r="D1" s="4" t="s">
        <v>4</v>
      </c>
      <c r="E1" s="4" t="s">
        <v>7</v>
      </c>
      <c r="F1" s="5" t="s">
        <v>5</v>
      </c>
      <c r="G1" s="5" t="s">
        <v>6</v>
      </c>
      <c r="H1" s="5" t="s">
        <v>8</v>
      </c>
      <c r="I1" s="5" t="s">
        <v>3</v>
      </c>
      <c r="J1" s="5" t="s">
        <v>2</v>
      </c>
      <c r="K1" s="5" t="s">
        <v>101</v>
      </c>
      <c r="L1" s="5" t="s">
        <v>12</v>
      </c>
      <c r="M1" s="5" t="s">
        <v>13</v>
      </c>
    </row>
    <row r="2" spans="1:13" ht="25.5" x14ac:dyDescent="0.25">
      <c r="A2" s="6" t="s">
        <v>14</v>
      </c>
      <c r="B2" s="6" t="s">
        <v>9</v>
      </c>
      <c r="C2" s="6" t="s">
        <v>24</v>
      </c>
      <c r="D2" s="6" t="s">
        <v>11</v>
      </c>
      <c r="E2" s="6" t="s">
        <v>16</v>
      </c>
      <c r="F2" s="6">
        <v>1</v>
      </c>
      <c r="G2" s="6">
        <v>14</v>
      </c>
      <c r="H2" s="6">
        <v>10</v>
      </c>
      <c r="I2" s="6">
        <v>480</v>
      </c>
      <c r="J2" s="6">
        <f>G2*I2</f>
        <v>6720</v>
      </c>
      <c r="K2" s="7">
        <f>0.09*J2*H2</f>
        <v>6048</v>
      </c>
      <c r="L2" s="6" t="s">
        <v>46</v>
      </c>
      <c r="M2" s="6" t="s">
        <v>47</v>
      </c>
    </row>
    <row r="3" spans="1:13" x14ac:dyDescent="0.25">
      <c r="A3" s="6" t="s">
        <v>14</v>
      </c>
      <c r="B3" s="6" t="s">
        <v>9</v>
      </c>
      <c r="C3" s="6" t="s">
        <v>25</v>
      </c>
      <c r="D3" s="6" t="s">
        <v>11</v>
      </c>
      <c r="E3" s="6" t="s">
        <v>17</v>
      </c>
      <c r="F3" s="6">
        <v>1</v>
      </c>
      <c r="G3" s="6">
        <v>14</v>
      </c>
      <c r="H3" s="6">
        <v>10</v>
      </c>
      <c r="I3" s="6">
        <v>480</v>
      </c>
      <c r="J3" s="6">
        <f t="shared" ref="J3:J23" si="0">G3*I3</f>
        <v>6720</v>
      </c>
      <c r="K3" s="7">
        <f t="shared" ref="K3:K31" si="1">0.09*J3*H3</f>
        <v>6048</v>
      </c>
      <c r="L3" s="6" t="s">
        <v>48</v>
      </c>
      <c r="M3" s="6" t="s">
        <v>49</v>
      </c>
    </row>
    <row r="4" spans="1:13" x14ac:dyDescent="0.25">
      <c r="A4" s="6" t="s">
        <v>14</v>
      </c>
      <c r="B4" s="6" t="s">
        <v>9</v>
      </c>
      <c r="C4" s="6" t="s">
        <v>26</v>
      </c>
      <c r="D4" s="6" t="s">
        <v>11</v>
      </c>
      <c r="E4" s="6" t="s">
        <v>18</v>
      </c>
      <c r="F4" s="6">
        <v>1</v>
      </c>
      <c r="G4" s="6">
        <v>14</v>
      </c>
      <c r="H4" s="6">
        <v>10</v>
      </c>
      <c r="I4" s="6">
        <v>480</v>
      </c>
      <c r="J4" s="6">
        <f t="shared" si="0"/>
        <v>6720</v>
      </c>
      <c r="K4" s="7">
        <f t="shared" si="1"/>
        <v>6048</v>
      </c>
      <c r="L4" s="6" t="s">
        <v>50</v>
      </c>
      <c r="M4" s="6" t="s">
        <v>51</v>
      </c>
    </row>
    <row r="5" spans="1:13" x14ac:dyDescent="0.25">
      <c r="A5" s="6" t="s">
        <v>14</v>
      </c>
      <c r="B5" s="6" t="s">
        <v>9</v>
      </c>
      <c r="C5" s="6" t="s">
        <v>27</v>
      </c>
      <c r="D5" s="6" t="s">
        <v>11</v>
      </c>
      <c r="E5" s="6" t="s">
        <v>19</v>
      </c>
      <c r="F5" s="6">
        <v>1</v>
      </c>
      <c r="G5" s="6">
        <v>14</v>
      </c>
      <c r="H5" s="6">
        <v>10</v>
      </c>
      <c r="I5" s="6">
        <v>480</v>
      </c>
      <c r="J5" s="6">
        <f t="shared" si="0"/>
        <v>6720</v>
      </c>
      <c r="K5" s="7">
        <f t="shared" si="1"/>
        <v>6048</v>
      </c>
      <c r="L5" s="6" t="s">
        <v>52</v>
      </c>
      <c r="M5" s="6" t="s">
        <v>53</v>
      </c>
    </row>
    <row r="6" spans="1:13" x14ac:dyDescent="0.25">
      <c r="A6" s="6" t="s">
        <v>14</v>
      </c>
      <c r="B6" s="6" t="s">
        <v>9</v>
      </c>
      <c r="C6" s="6" t="s">
        <v>28</v>
      </c>
      <c r="D6" s="6" t="s">
        <v>11</v>
      </c>
      <c r="E6" s="6" t="s">
        <v>20</v>
      </c>
      <c r="F6" s="6">
        <v>1</v>
      </c>
      <c r="G6" s="6">
        <v>14</v>
      </c>
      <c r="H6" s="6">
        <v>10</v>
      </c>
      <c r="I6" s="6">
        <v>480</v>
      </c>
      <c r="J6" s="6">
        <f t="shared" si="0"/>
        <v>6720</v>
      </c>
      <c r="K6" s="7">
        <f t="shared" si="1"/>
        <v>6048</v>
      </c>
      <c r="L6" s="6" t="s">
        <v>54</v>
      </c>
      <c r="M6" s="6" t="s">
        <v>55</v>
      </c>
    </row>
    <row r="7" spans="1:13" ht="25.5" x14ac:dyDescent="0.25">
      <c r="A7" s="6" t="s">
        <v>14</v>
      </c>
      <c r="B7" s="6" t="s">
        <v>9</v>
      </c>
      <c r="C7" s="6" t="s">
        <v>29</v>
      </c>
      <c r="D7" s="6" t="s">
        <v>11</v>
      </c>
      <c r="E7" s="6" t="s">
        <v>21</v>
      </c>
      <c r="F7" s="6">
        <v>1</v>
      </c>
      <c r="G7" s="6">
        <v>14</v>
      </c>
      <c r="H7" s="6">
        <v>10</v>
      </c>
      <c r="I7" s="6">
        <v>480</v>
      </c>
      <c r="J7" s="6">
        <f t="shared" si="0"/>
        <v>6720</v>
      </c>
      <c r="K7" s="7">
        <f t="shared" si="1"/>
        <v>6048</v>
      </c>
      <c r="L7" s="6" t="s">
        <v>56</v>
      </c>
      <c r="M7" s="6" t="s">
        <v>57</v>
      </c>
    </row>
    <row r="8" spans="1:13" x14ac:dyDescent="0.25">
      <c r="A8" s="6" t="s">
        <v>14</v>
      </c>
      <c r="B8" s="6" t="s">
        <v>9</v>
      </c>
      <c r="C8" s="6" t="s">
        <v>30</v>
      </c>
      <c r="D8" s="6" t="s">
        <v>11</v>
      </c>
      <c r="E8" s="6" t="s">
        <v>22</v>
      </c>
      <c r="F8" s="6">
        <v>1</v>
      </c>
      <c r="G8" s="6">
        <v>14</v>
      </c>
      <c r="H8" s="6">
        <v>10</v>
      </c>
      <c r="I8" s="6">
        <v>480</v>
      </c>
      <c r="J8" s="6">
        <f t="shared" si="0"/>
        <v>6720</v>
      </c>
      <c r="K8" s="7">
        <f t="shared" si="1"/>
        <v>6048</v>
      </c>
      <c r="L8" s="6" t="s">
        <v>58</v>
      </c>
      <c r="M8" s="6" t="s">
        <v>59</v>
      </c>
    </row>
    <row r="9" spans="1:13" ht="25.5" x14ac:dyDescent="0.25">
      <c r="A9" s="6" t="s">
        <v>14</v>
      </c>
      <c r="B9" s="6" t="s">
        <v>9</v>
      </c>
      <c r="C9" s="6" t="s">
        <v>31</v>
      </c>
      <c r="D9" s="6" t="s">
        <v>11</v>
      </c>
      <c r="E9" s="6" t="s">
        <v>23</v>
      </c>
      <c r="F9" s="6">
        <v>1</v>
      </c>
      <c r="G9" s="6">
        <v>14</v>
      </c>
      <c r="H9" s="6">
        <v>10</v>
      </c>
      <c r="I9" s="6">
        <v>480</v>
      </c>
      <c r="J9" s="6">
        <f t="shared" si="0"/>
        <v>6720</v>
      </c>
      <c r="K9" s="7">
        <f t="shared" si="1"/>
        <v>6048</v>
      </c>
      <c r="L9" s="6" t="s">
        <v>60</v>
      </c>
      <c r="M9" s="6" t="s">
        <v>61</v>
      </c>
    </row>
    <row r="10" spans="1:13" x14ac:dyDescent="0.25">
      <c r="A10" s="6" t="s">
        <v>14</v>
      </c>
      <c r="B10" s="6" t="s">
        <v>9</v>
      </c>
      <c r="C10" s="6" t="s">
        <v>32</v>
      </c>
      <c r="D10" s="6" t="s">
        <v>15</v>
      </c>
      <c r="E10" s="6">
        <v>13001</v>
      </c>
      <c r="F10" s="6">
        <v>1</v>
      </c>
      <c r="G10" s="6">
        <v>14</v>
      </c>
      <c r="H10" s="6">
        <v>10</v>
      </c>
      <c r="I10" s="6">
        <v>480</v>
      </c>
      <c r="J10" s="6">
        <f t="shared" si="0"/>
        <v>6720</v>
      </c>
      <c r="K10" s="7">
        <f t="shared" si="1"/>
        <v>6048</v>
      </c>
      <c r="L10" s="6" t="s">
        <v>62</v>
      </c>
      <c r="M10" s="6" t="s">
        <v>63</v>
      </c>
    </row>
    <row r="11" spans="1:13" x14ac:dyDescent="0.25">
      <c r="A11" s="6" t="s">
        <v>14</v>
      </c>
      <c r="B11" s="6" t="s">
        <v>9</v>
      </c>
      <c r="C11" s="6" t="s">
        <v>33</v>
      </c>
      <c r="D11" s="6" t="s">
        <v>15</v>
      </c>
      <c r="E11" s="6">
        <v>13002</v>
      </c>
      <c r="F11" s="6">
        <v>3</v>
      </c>
      <c r="G11" s="6">
        <v>14</v>
      </c>
      <c r="H11" s="6">
        <v>10</v>
      </c>
      <c r="I11" s="6">
        <v>480</v>
      </c>
      <c r="J11" s="6">
        <f t="shared" si="0"/>
        <v>6720</v>
      </c>
      <c r="K11" s="7">
        <f t="shared" si="1"/>
        <v>6048</v>
      </c>
      <c r="L11" s="6" t="s">
        <v>64</v>
      </c>
      <c r="M11" s="6" t="s">
        <v>65</v>
      </c>
    </row>
    <row r="12" spans="1:13" x14ac:dyDescent="0.25">
      <c r="A12" s="6" t="s">
        <v>14</v>
      </c>
      <c r="B12" s="6" t="s">
        <v>9</v>
      </c>
      <c r="C12" s="6" t="s">
        <v>34</v>
      </c>
      <c r="D12" s="6" t="s">
        <v>15</v>
      </c>
      <c r="E12" s="6">
        <v>13003</v>
      </c>
      <c r="F12" s="6">
        <v>1</v>
      </c>
      <c r="G12" s="6">
        <v>14</v>
      </c>
      <c r="H12" s="6">
        <v>10</v>
      </c>
      <c r="I12" s="6">
        <v>480</v>
      </c>
      <c r="J12" s="6">
        <f t="shared" si="0"/>
        <v>6720</v>
      </c>
      <c r="K12" s="7">
        <f t="shared" si="1"/>
        <v>6048</v>
      </c>
      <c r="L12" s="6" t="s">
        <v>66</v>
      </c>
      <c r="M12" s="6" t="s">
        <v>67</v>
      </c>
    </row>
    <row r="13" spans="1:13" x14ac:dyDescent="0.25">
      <c r="A13" s="6" t="s">
        <v>14</v>
      </c>
      <c r="B13" s="6" t="s">
        <v>9</v>
      </c>
      <c r="C13" s="6" t="s">
        <v>35</v>
      </c>
      <c r="D13" s="6" t="s">
        <v>15</v>
      </c>
      <c r="E13" s="6">
        <v>13004</v>
      </c>
      <c r="F13" s="6">
        <v>3</v>
      </c>
      <c r="G13" s="6">
        <v>14</v>
      </c>
      <c r="H13" s="6">
        <v>10</v>
      </c>
      <c r="I13" s="6">
        <v>480</v>
      </c>
      <c r="J13" s="6">
        <f t="shared" si="0"/>
        <v>6720</v>
      </c>
      <c r="K13" s="7">
        <f t="shared" si="1"/>
        <v>6048</v>
      </c>
      <c r="L13" s="6" t="s">
        <v>68</v>
      </c>
      <c r="M13" s="6" t="s">
        <v>69</v>
      </c>
    </row>
    <row r="14" spans="1:13" ht="38.25" x14ac:dyDescent="0.25">
      <c r="A14" s="6" t="s">
        <v>14</v>
      </c>
      <c r="B14" s="6" t="s">
        <v>9</v>
      </c>
      <c r="C14" s="6" t="s">
        <v>36</v>
      </c>
      <c r="D14" s="6" t="s">
        <v>15</v>
      </c>
      <c r="E14" s="6">
        <v>13007</v>
      </c>
      <c r="F14" s="6">
        <v>1</v>
      </c>
      <c r="G14" s="6">
        <v>14</v>
      </c>
      <c r="H14" s="6">
        <v>10</v>
      </c>
      <c r="I14" s="6">
        <v>480</v>
      </c>
      <c r="J14" s="6">
        <f t="shared" si="0"/>
        <v>6720</v>
      </c>
      <c r="K14" s="7">
        <f t="shared" si="1"/>
        <v>6048</v>
      </c>
      <c r="L14" s="6" t="s">
        <v>70</v>
      </c>
      <c r="M14" s="6" t="s">
        <v>71</v>
      </c>
    </row>
    <row r="15" spans="1:13" ht="25.5" x14ac:dyDescent="0.25">
      <c r="A15" s="6" t="s">
        <v>14</v>
      </c>
      <c r="B15" s="6" t="s">
        <v>9</v>
      </c>
      <c r="C15" s="6" t="s">
        <v>37</v>
      </c>
      <c r="D15" s="6" t="s">
        <v>15</v>
      </c>
      <c r="E15" s="6">
        <v>13014</v>
      </c>
      <c r="F15" s="6">
        <v>3</v>
      </c>
      <c r="G15" s="6">
        <v>14</v>
      </c>
      <c r="H15" s="6">
        <v>10</v>
      </c>
      <c r="I15" s="6">
        <v>480</v>
      </c>
      <c r="J15" s="6">
        <f t="shared" si="0"/>
        <v>6720</v>
      </c>
      <c r="K15" s="7">
        <f t="shared" si="1"/>
        <v>6048</v>
      </c>
      <c r="L15" s="6" t="s">
        <v>72</v>
      </c>
      <c r="M15" s="6" t="s">
        <v>73</v>
      </c>
    </row>
    <row r="16" spans="1:13" ht="25.5" x14ac:dyDescent="0.25">
      <c r="A16" s="6" t="s">
        <v>14</v>
      </c>
      <c r="B16" s="6" t="s">
        <v>9</v>
      </c>
      <c r="C16" s="6" t="s">
        <v>38</v>
      </c>
      <c r="D16" s="6" t="s">
        <v>15</v>
      </c>
      <c r="E16" s="6">
        <v>13015</v>
      </c>
      <c r="F16" s="6">
        <v>3</v>
      </c>
      <c r="G16" s="6">
        <v>14</v>
      </c>
      <c r="H16" s="6">
        <v>10</v>
      </c>
      <c r="I16" s="6">
        <v>480</v>
      </c>
      <c r="J16" s="6">
        <f t="shared" si="0"/>
        <v>6720</v>
      </c>
      <c r="K16" s="7">
        <f t="shared" si="1"/>
        <v>6048</v>
      </c>
      <c r="L16" s="6" t="s">
        <v>74</v>
      </c>
      <c r="M16" s="6" t="s">
        <v>75</v>
      </c>
    </row>
    <row r="17" spans="1:13" ht="25.5" x14ac:dyDescent="0.25">
      <c r="A17" s="6" t="s">
        <v>14</v>
      </c>
      <c r="B17" s="6" t="s">
        <v>9</v>
      </c>
      <c r="C17" s="6" t="s">
        <v>39</v>
      </c>
      <c r="D17" s="6" t="s">
        <v>15</v>
      </c>
      <c r="E17" s="6">
        <v>13016</v>
      </c>
      <c r="F17" s="6">
        <v>3</v>
      </c>
      <c r="G17" s="6">
        <v>14</v>
      </c>
      <c r="H17" s="6">
        <v>10</v>
      </c>
      <c r="I17" s="6">
        <v>480</v>
      </c>
      <c r="J17" s="6">
        <f t="shared" si="0"/>
        <v>6720</v>
      </c>
      <c r="K17" s="7">
        <f t="shared" si="1"/>
        <v>6048</v>
      </c>
      <c r="L17" s="6" t="s">
        <v>76</v>
      </c>
      <c r="M17" s="6" t="s">
        <v>77</v>
      </c>
    </row>
    <row r="18" spans="1:13" ht="51" x14ac:dyDescent="0.25">
      <c r="A18" s="6" t="s">
        <v>14</v>
      </c>
      <c r="B18" s="6" t="s">
        <v>9</v>
      </c>
      <c r="C18" s="6" t="s">
        <v>40</v>
      </c>
      <c r="D18" s="6" t="s">
        <v>15</v>
      </c>
      <c r="E18" s="6">
        <v>13018</v>
      </c>
      <c r="F18" s="6">
        <v>3</v>
      </c>
      <c r="G18" s="6">
        <v>14</v>
      </c>
      <c r="H18" s="6">
        <v>10</v>
      </c>
      <c r="I18" s="6">
        <v>480</v>
      </c>
      <c r="J18" s="6">
        <f t="shared" si="0"/>
        <v>6720</v>
      </c>
      <c r="K18" s="7">
        <f t="shared" si="1"/>
        <v>6048</v>
      </c>
      <c r="L18" s="6" t="s">
        <v>78</v>
      </c>
      <c r="M18" s="6" t="s">
        <v>79</v>
      </c>
    </row>
    <row r="19" spans="1:13" ht="63.75" x14ac:dyDescent="0.25">
      <c r="A19" s="6" t="s">
        <v>14</v>
      </c>
      <c r="B19" s="6" t="s">
        <v>9</v>
      </c>
      <c r="C19" s="6" t="s">
        <v>41</v>
      </c>
      <c r="D19" s="6" t="s">
        <v>15</v>
      </c>
      <c r="E19" s="6">
        <v>13021</v>
      </c>
      <c r="F19" s="6">
        <v>3</v>
      </c>
      <c r="G19" s="6">
        <v>14</v>
      </c>
      <c r="H19" s="6">
        <v>10</v>
      </c>
      <c r="I19" s="6">
        <v>480</v>
      </c>
      <c r="J19" s="6">
        <f t="shared" si="0"/>
        <v>6720</v>
      </c>
      <c r="K19" s="7">
        <f t="shared" si="1"/>
        <v>6048</v>
      </c>
      <c r="L19" s="6" t="s">
        <v>80</v>
      </c>
      <c r="M19" s="6" t="s">
        <v>81</v>
      </c>
    </row>
    <row r="20" spans="1:13" ht="51" x14ac:dyDescent="0.25">
      <c r="A20" s="6" t="s">
        <v>14</v>
      </c>
      <c r="B20" s="6" t="s">
        <v>9</v>
      </c>
      <c r="C20" s="6" t="s">
        <v>42</v>
      </c>
      <c r="D20" s="6" t="s">
        <v>15</v>
      </c>
      <c r="E20" s="6">
        <v>13022</v>
      </c>
      <c r="F20" s="6">
        <v>3</v>
      </c>
      <c r="G20" s="6">
        <v>14</v>
      </c>
      <c r="H20" s="6">
        <v>10</v>
      </c>
      <c r="I20" s="6">
        <v>480</v>
      </c>
      <c r="J20" s="6">
        <f t="shared" si="0"/>
        <v>6720</v>
      </c>
      <c r="K20" s="7">
        <f t="shared" si="1"/>
        <v>6048</v>
      </c>
      <c r="L20" s="6" t="s">
        <v>82</v>
      </c>
      <c r="M20" s="6" t="s">
        <v>83</v>
      </c>
    </row>
    <row r="21" spans="1:13" ht="38.25" x14ac:dyDescent="0.25">
      <c r="A21" s="6" t="s">
        <v>14</v>
      </c>
      <c r="B21" s="6" t="s">
        <v>9</v>
      </c>
      <c r="C21" s="6" t="s">
        <v>43</v>
      </c>
      <c r="D21" s="6" t="s">
        <v>15</v>
      </c>
      <c r="E21" s="6">
        <v>13078</v>
      </c>
      <c r="F21" s="6">
        <v>1</v>
      </c>
      <c r="G21" s="6">
        <v>14</v>
      </c>
      <c r="H21" s="6">
        <v>10</v>
      </c>
      <c r="I21" s="6">
        <v>480</v>
      </c>
      <c r="J21" s="6">
        <f t="shared" si="0"/>
        <v>6720</v>
      </c>
      <c r="K21" s="7">
        <f t="shared" si="1"/>
        <v>6048</v>
      </c>
      <c r="L21" s="6" t="s">
        <v>84</v>
      </c>
      <c r="M21" s="6" t="s">
        <v>85</v>
      </c>
    </row>
    <row r="22" spans="1:13" ht="25.5" x14ac:dyDescent="0.25">
      <c r="A22" s="6" t="s">
        <v>14</v>
      </c>
      <c r="B22" s="6" t="s">
        <v>9</v>
      </c>
      <c r="C22" s="6" t="s">
        <v>44</v>
      </c>
      <c r="D22" s="6" t="s">
        <v>15</v>
      </c>
      <c r="E22" s="6">
        <v>13084</v>
      </c>
      <c r="F22" s="6">
        <v>3</v>
      </c>
      <c r="G22" s="6">
        <v>14</v>
      </c>
      <c r="H22" s="6">
        <v>10</v>
      </c>
      <c r="I22" s="6">
        <v>480</v>
      </c>
      <c r="J22" s="6">
        <f t="shared" si="0"/>
        <v>6720</v>
      </c>
      <c r="K22" s="7">
        <f t="shared" si="1"/>
        <v>6048</v>
      </c>
      <c r="L22" s="6" t="s">
        <v>82</v>
      </c>
      <c r="M22" s="6" t="s">
        <v>86</v>
      </c>
    </row>
    <row r="23" spans="1:13" x14ac:dyDescent="0.25">
      <c r="A23" s="6" t="s">
        <v>14</v>
      </c>
      <c r="B23" s="6" t="s">
        <v>9</v>
      </c>
      <c r="C23" s="6" t="s">
        <v>45</v>
      </c>
      <c r="D23" s="6" t="s">
        <v>15</v>
      </c>
      <c r="E23" s="6">
        <v>13120</v>
      </c>
      <c r="F23" s="6">
        <v>3</v>
      </c>
      <c r="G23" s="6">
        <v>14</v>
      </c>
      <c r="H23" s="6">
        <v>10</v>
      </c>
      <c r="I23" s="6">
        <v>480</v>
      </c>
      <c r="J23" s="6">
        <f t="shared" si="0"/>
        <v>6720</v>
      </c>
      <c r="K23" s="7">
        <f t="shared" si="1"/>
        <v>6048</v>
      </c>
      <c r="L23" s="6" t="s">
        <v>87</v>
      </c>
      <c r="M23" s="6" t="s">
        <v>88</v>
      </c>
    </row>
    <row r="24" spans="1:13" ht="38.25" x14ac:dyDescent="0.25">
      <c r="A24" s="6" t="s">
        <v>14</v>
      </c>
      <c r="B24" s="6" t="s">
        <v>9</v>
      </c>
      <c r="C24" s="6" t="s">
        <v>89</v>
      </c>
      <c r="D24" s="6" t="s">
        <v>15</v>
      </c>
      <c r="E24" s="6">
        <v>13006</v>
      </c>
      <c r="F24" s="6">
        <v>3</v>
      </c>
      <c r="G24" s="6">
        <v>14</v>
      </c>
      <c r="H24" s="6">
        <v>10</v>
      </c>
      <c r="I24" s="6">
        <v>480</v>
      </c>
      <c r="J24" s="6">
        <f t="shared" ref="J24:J31" si="2">G24*I24</f>
        <v>6720</v>
      </c>
      <c r="K24" s="7">
        <f t="shared" si="1"/>
        <v>6048</v>
      </c>
      <c r="L24" s="6">
        <v>39.564171000000002</v>
      </c>
      <c r="M24" s="6">
        <v>57.317808999999997</v>
      </c>
    </row>
    <row r="25" spans="1:13" ht="38.25" x14ac:dyDescent="0.25">
      <c r="A25" s="6" t="s">
        <v>14</v>
      </c>
      <c r="B25" s="6" t="s">
        <v>9</v>
      </c>
      <c r="C25" s="6" t="s">
        <v>90</v>
      </c>
      <c r="D25" s="6" t="s">
        <v>15</v>
      </c>
      <c r="E25" s="6">
        <v>13009</v>
      </c>
      <c r="F25" s="6">
        <v>3</v>
      </c>
      <c r="G25" s="6">
        <v>14</v>
      </c>
      <c r="H25" s="6">
        <v>10</v>
      </c>
      <c r="I25" s="6">
        <v>480</v>
      </c>
      <c r="J25" s="6">
        <f t="shared" si="2"/>
        <v>6720</v>
      </c>
      <c r="K25" s="7">
        <f t="shared" si="1"/>
        <v>6048</v>
      </c>
      <c r="L25" s="6">
        <v>39.088729999999998</v>
      </c>
      <c r="M25" s="6">
        <v>56.884740000000001</v>
      </c>
    </row>
    <row r="26" spans="1:13" ht="51" x14ac:dyDescent="0.25">
      <c r="A26" s="6" t="s">
        <v>14</v>
      </c>
      <c r="B26" s="6" t="s">
        <v>9</v>
      </c>
      <c r="C26" s="6" t="s">
        <v>91</v>
      </c>
      <c r="D26" s="6" t="s">
        <v>15</v>
      </c>
      <c r="E26" s="6">
        <v>13012</v>
      </c>
      <c r="F26" s="6">
        <v>3</v>
      </c>
      <c r="G26" s="6">
        <v>14</v>
      </c>
      <c r="H26" s="6">
        <v>10</v>
      </c>
      <c r="I26" s="6">
        <v>480</v>
      </c>
      <c r="J26" s="6">
        <f t="shared" si="2"/>
        <v>6720</v>
      </c>
      <c r="K26" s="7">
        <f t="shared" si="1"/>
        <v>6048</v>
      </c>
      <c r="L26" s="6">
        <v>38.800260000000002</v>
      </c>
      <c r="M26" s="6">
        <v>56.707050000000002</v>
      </c>
    </row>
    <row r="27" spans="1:13" ht="51" x14ac:dyDescent="0.25">
      <c r="A27" s="6" t="s">
        <v>14</v>
      </c>
      <c r="B27" s="6" t="s">
        <v>9</v>
      </c>
      <c r="C27" s="6" t="s">
        <v>92</v>
      </c>
      <c r="D27" s="6" t="s">
        <v>15</v>
      </c>
      <c r="E27" s="6">
        <v>13013</v>
      </c>
      <c r="F27" s="6">
        <v>3</v>
      </c>
      <c r="G27" s="6">
        <v>14</v>
      </c>
      <c r="H27" s="6">
        <v>10</v>
      </c>
      <c r="I27" s="6">
        <v>480</v>
      </c>
      <c r="J27" s="6">
        <f t="shared" si="2"/>
        <v>6720</v>
      </c>
      <c r="K27" s="7">
        <f t="shared" si="1"/>
        <v>6048</v>
      </c>
      <c r="L27" s="6">
        <v>38.830419999999997</v>
      </c>
      <c r="M27" s="6">
        <v>56.697620000000001</v>
      </c>
    </row>
    <row r="28" spans="1:13" ht="38.25" x14ac:dyDescent="0.25">
      <c r="A28" s="6" t="s">
        <v>14</v>
      </c>
      <c r="B28" s="6" t="s">
        <v>9</v>
      </c>
      <c r="C28" s="6" t="s">
        <v>93</v>
      </c>
      <c r="D28" s="6" t="s">
        <v>15</v>
      </c>
      <c r="E28" s="6">
        <v>13017</v>
      </c>
      <c r="F28" s="6">
        <v>8</v>
      </c>
      <c r="G28" s="6">
        <v>14</v>
      </c>
      <c r="H28" s="6">
        <v>10</v>
      </c>
      <c r="I28" s="6">
        <v>480</v>
      </c>
      <c r="J28" s="6">
        <f t="shared" si="2"/>
        <v>6720</v>
      </c>
      <c r="K28" s="7">
        <f t="shared" si="1"/>
        <v>6048</v>
      </c>
      <c r="L28" s="6" t="s">
        <v>97</v>
      </c>
      <c r="M28" s="6" t="s">
        <v>98</v>
      </c>
    </row>
    <row r="29" spans="1:13" ht="38.25" x14ac:dyDescent="0.25">
      <c r="A29" s="6" t="s">
        <v>14</v>
      </c>
      <c r="B29" s="6" t="s">
        <v>9</v>
      </c>
      <c r="C29" s="6" t="s">
        <v>94</v>
      </c>
      <c r="D29" s="6" t="s">
        <v>15</v>
      </c>
      <c r="E29" s="6">
        <v>13020</v>
      </c>
      <c r="F29" s="6">
        <v>1</v>
      </c>
      <c r="G29" s="6">
        <v>14</v>
      </c>
      <c r="H29" s="6">
        <v>10</v>
      </c>
      <c r="I29" s="6">
        <v>480</v>
      </c>
      <c r="J29" s="6">
        <f t="shared" si="2"/>
        <v>6720</v>
      </c>
      <c r="K29" s="7">
        <f t="shared" si="1"/>
        <v>6048</v>
      </c>
      <c r="L29" s="6">
        <v>39.901893000000001</v>
      </c>
      <c r="M29" s="6">
        <v>57.678663999999998</v>
      </c>
    </row>
    <row r="30" spans="1:13" ht="25.5" x14ac:dyDescent="0.25">
      <c r="A30" s="6" t="s">
        <v>14</v>
      </c>
      <c r="B30" s="6" t="s">
        <v>9</v>
      </c>
      <c r="C30" s="6" t="s">
        <v>95</v>
      </c>
      <c r="D30" s="6" t="s">
        <v>15</v>
      </c>
      <c r="E30" s="6">
        <v>13024</v>
      </c>
      <c r="F30" s="6">
        <v>5</v>
      </c>
      <c r="G30" s="6">
        <v>14</v>
      </c>
      <c r="H30" s="6">
        <v>10</v>
      </c>
      <c r="I30" s="6">
        <v>480</v>
      </c>
      <c r="J30" s="6">
        <f t="shared" si="2"/>
        <v>6720</v>
      </c>
      <c r="K30" s="7">
        <f t="shared" si="1"/>
        <v>6048</v>
      </c>
      <c r="L30" s="6" t="s">
        <v>99</v>
      </c>
      <c r="M30" s="6" t="s">
        <v>100</v>
      </c>
    </row>
    <row r="31" spans="1:13" ht="38.25" x14ac:dyDescent="0.25">
      <c r="A31" s="6" t="s">
        <v>14</v>
      </c>
      <c r="B31" s="6" t="s">
        <v>9</v>
      </c>
      <c r="C31" s="6" t="s">
        <v>96</v>
      </c>
      <c r="D31" s="6" t="s">
        <v>15</v>
      </c>
      <c r="E31" s="6">
        <v>13029</v>
      </c>
      <c r="F31" s="6">
        <v>3</v>
      </c>
      <c r="G31" s="6">
        <v>14</v>
      </c>
      <c r="H31" s="6">
        <v>10</v>
      </c>
      <c r="I31" s="6">
        <v>480</v>
      </c>
      <c r="J31" s="6">
        <f t="shared" si="2"/>
        <v>6720</v>
      </c>
      <c r="K31" s="7">
        <f t="shared" si="1"/>
        <v>6048</v>
      </c>
      <c r="L31" s="6">
        <v>38.801793000000004</v>
      </c>
      <c r="M31" s="6">
        <v>57.543309000000001</v>
      </c>
    </row>
  </sheetData>
  <autoFilter ref="A1:K2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2026-05-10T11:40:11Z</dcterms:modified>
</cp:coreProperties>
</file>